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ack up\claSSIFICATION SCHEES - GUIDELINES\"/>
    </mc:Choice>
  </mc:AlternateContent>
  <bookViews>
    <workbookView xWindow="0" yWindow="0" windowWidth="1770" windowHeight="270" activeTab="1"/>
  </bookViews>
  <sheets>
    <sheet name="Sheet2" sheetId="2" r:id="rId1"/>
    <sheet name="Sheet1" sheetId="1" r:id="rId2"/>
    <sheet name="Sheet4" sheetId="4" r:id="rId3"/>
    <sheet name="Sheet3" sheetId="3" r:id="rId4"/>
  </sheets>
  <calcPr calcId="152511"/>
</workbook>
</file>

<file path=xl/calcChain.xml><?xml version="1.0" encoding="utf-8"?>
<calcChain xmlns="http://schemas.openxmlformats.org/spreadsheetml/2006/main">
  <c r="P15" i="4" l="1"/>
  <c r="P14" i="4"/>
  <c r="Q9" i="4"/>
  <c r="N11" i="4"/>
  <c r="L8" i="4"/>
  <c r="J17" i="4"/>
  <c r="D8" i="4"/>
  <c r="B16" i="4"/>
</calcChain>
</file>

<file path=xl/sharedStrings.xml><?xml version="1.0" encoding="utf-8"?>
<sst xmlns="http://schemas.openxmlformats.org/spreadsheetml/2006/main" count="66" uniqueCount="53">
  <si>
    <t>Sl. No</t>
  </si>
  <si>
    <t>Name And Details</t>
  </si>
  <si>
    <t>District</t>
  </si>
  <si>
    <t>Order No. And Date</t>
  </si>
  <si>
    <t>Kodianthara</t>
  </si>
  <si>
    <t>Kumarakom, Kottayam. 686563</t>
  </si>
  <si>
    <t>C/O Mr. Crispin K.V. Kodianthara, Kumarakom Po Kottayam</t>
  </si>
  <si>
    <t>Kottayam</t>
  </si>
  <si>
    <t>M5- 3694/ 2015</t>
  </si>
  <si>
    <t>17.06. 2022</t>
  </si>
  <si>
    <t>Kuruvinakunnel</t>
  </si>
  <si>
    <t>C/O Mr. Louis Kuruvila, Edamattom Po, Pala, Kottayam, 686578</t>
  </si>
  <si>
    <t>M5- 3694/ 2015(1)</t>
  </si>
  <si>
    <t>02.03.2023</t>
  </si>
  <si>
    <t>Maliyekal</t>
  </si>
  <si>
    <t>C/O Dr. Achanmaliyekal Alex, Maliyekal House, Building No.  2, Kumarakom, Kottayam , 686563</t>
  </si>
  <si>
    <t>M5- 3694/2015</t>
  </si>
  <si>
    <t>21.12.2021</t>
  </si>
  <si>
    <t>Perinthaleri</t>
  </si>
  <si>
    <t>C/O Mr. Sreenivasan Kallayatt, Thazhath Veetil, Edathil (H), Perinthaleri, Kannur</t>
  </si>
  <si>
    <t>Kannur</t>
  </si>
  <si>
    <t>17.03.2023</t>
  </si>
  <si>
    <t>Pulikunnel Heritage Home</t>
  </si>
  <si>
    <t>C/O Pulikunnel Foundation,</t>
  </si>
  <si>
    <t>Idamattom P.O, Kottayam -686578</t>
  </si>
  <si>
    <t>Varkeys Villa</t>
  </si>
  <si>
    <t>C/O Mr. Mathew George, Ambazhathunkel, Velathussery Po , Teekoy, Kottayam-  686580</t>
  </si>
  <si>
    <t>M5- 3694/2015(1)</t>
  </si>
  <si>
    <t xml:space="preserve">Idukki </t>
  </si>
  <si>
    <t xml:space="preserve">Kotayam </t>
  </si>
  <si>
    <t>C/O Mr. Keloth Kaitheri Idathil Pradeep,Thazhe Veedu, Xx. Thillenkeri Po. Thillenker                                                Ph.No.9447068751</t>
  </si>
  <si>
    <t xml:space="preserve">Kannur </t>
  </si>
  <si>
    <r>
      <rPr>
        <sz val="9"/>
        <color theme="1"/>
        <rFont val="Arial"/>
        <family val="2"/>
      </rPr>
      <t xml:space="preserve">M3-7976/2023-               </t>
    </r>
    <r>
      <rPr>
        <sz val="11"/>
        <color theme="1"/>
        <rFont val="Arial"/>
        <family val="2"/>
      </rPr>
      <t>Dated.17-10-2023</t>
    </r>
  </si>
  <si>
    <t>M/s.Vagamon Tea Estates
Vagamon , Elappara
Idukki                                                                           Email : vagamon@gmail.com                                    Ph No.9447158789</t>
  </si>
  <si>
    <t>Chengazhimattom                                  S.H.Mount P.O,                                             Nattassery, Kottayam.                                                Ph.No .8547511793</t>
  </si>
  <si>
    <t>Vilayara Heritage Retreat Eraannur Eraannur(PO)-673585 Kozhikkode                       Ph No.9447498205 Email:vilayaraheritage@gmail.com</t>
  </si>
  <si>
    <t>Nivriti 13/91-13-92 Near Velliyad Water Tank Velliyad Vaniyamkulam Via Ottapalam, Palakkad Kerala -679523                       Ph No.9539529040                                                 email: booking@staynivriti.com</t>
  </si>
  <si>
    <t>Sukun Heritage Home 22/163 Near Kalathil Kavu Alavil Kannur -670008                                        Ph No.9849001421, 04977967760                      email: sukunstay@gmail.com</t>
  </si>
  <si>
    <r>
      <t xml:space="preserve">DOT/15397/2023-ATIO1(M) </t>
    </r>
    <r>
      <rPr>
        <sz val="11"/>
        <color theme="1"/>
        <rFont val="Arial"/>
        <family val="2"/>
      </rPr>
      <t>Dated.18-03-2024</t>
    </r>
  </si>
  <si>
    <t>DOT/15397/2023 Dated.18-03-2024</t>
  </si>
  <si>
    <t>Palakkad</t>
  </si>
  <si>
    <r>
      <t xml:space="preserve">DOT/15397/2023-ATIO1(M) </t>
    </r>
    <r>
      <rPr>
        <sz val="11"/>
        <color theme="1"/>
        <rFont val="Arial"/>
        <family val="2"/>
      </rPr>
      <t>Dated.20-04-2024</t>
    </r>
  </si>
  <si>
    <t>Kozhikkode</t>
  </si>
  <si>
    <r>
      <t>DOT/15397/2023-ATIO1(M) (1)</t>
    </r>
    <r>
      <rPr>
        <sz val="11"/>
        <color theme="1"/>
        <rFont val="Arial"/>
        <family val="2"/>
      </rPr>
      <t>Dated.20-04-2024</t>
    </r>
  </si>
  <si>
    <t>DOT/15397/2023-ATIO1(M) Dated.09-05-2024</t>
  </si>
  <si>
    <t>DOT/7976/2023-M3(1) Dated.20-01-2024</t>
  </si>
  <si>
    <t>DOT/7976/2023-M3 Dated.20-01-2024</t>
  </si>
  <si>
    <t>"The heritage at Judge Bungalow"             Melur Palayad Kannur - 67066                         Ph. No.0490-2346731                                          Mob. 9442142486                                              email : hello@heritage1866.com</t>
  </si>
  <si>
    <t xml:space="preserve">Neermathalam Heritage Home                 Puliassery Kodunthirapally Palakkad                    Ph.No. 9447960297                                            Email -raveepuliassery@yahoo.com                                                     </t>
  </si>
  <si>
    <t>Canary Woods                              Kollamparambil Attappallam.P.O                   Kumily                                                          Idukki Ph.No.9447316224  antonyroy2022@gmail.com</t>
  </si>
  <si>
    <t xml:space="preserve">Nazarani Tharavad,                                Kottukapally,                                           Pala.P.O,                                               Kottayam - 686575
</t>
  </si>
  <si>
    <t xml:space="preserve">Kottayam </t>
  </si>
  <si>
    <t>DOT/15397/2023-ATIO1(M) Dated.20.01.20205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</si>
</sst>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Fill="1" applyBorder="1" applyAlignment="1">
      <alignment vertical="center" wrapText="1"/>
    </xf>
    <xf numFmtId="0" fontId="1" fillId="0" borderId="1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4" fillId="0" borderId="0" xfId="0" applyFont="1"/>
    <xf numFmtId="0" fontId="0" fillId="0" borderId="2" xfId="0" applyBorder="1" applyAlignment="1">
      <alignment horizontal="center" vertical="center" wrapText="1"/>
    </xf>
    <xf numFmtId="0" fontId="4" fillId="0" borderId="2" xfId="0" applyFont="1" applyBorder="1" applyAlignment="1">
      <alignment wrapText="1"/>
    </xf>
    <xf numFmtId="0" fontId="4" fillId="0" borderId="2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D25"/>
    </sheetView>
  </sheetViews>
  <sheetFormatPr defaultRowHeight="15" x14ac:dyDescent="0.25"/>
  <cols>
    <col min="2" max="4" width="9.140625" customWidth="1"/>
  </cols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topLeftCell="A22" workbookViewId="0">
      <selection activeCell="I24" sqref="I24"/>
    </sheetView>
  </sheetViews>
  <sheetFormatPr defaultRowHeight="15" x14ac:dyDescent="0.25"/>
  <cols>
    <col min="1" max="1" width="9.140625" style="2"/>
    <col min="2" max="2" width="39.28515625" style="1" customWidth="1"/>
    <col min="3" max="3" width="16.7109375" style="2" customWidth="1"/>
    <col min="4" max="4" width="23.28515625" style="1" customWidth="1"/>
  </cols>
  <sheetData>
    <row r="1" spans="1:4" x14ac:dyDescent="0.25">
      <c r="A1" s="8" t="s">
        <v>0</v>
      </c>
      <c r="B1" s="9" t="s">
        <v>1</v>
      </c>
      <c r="C1" s="9" t="s">
        <v>2</v>
      </c>
      <c r="D1" s="9" t="s">
        <v>3</v>
      </c>
    </row>
    <row r="2" spans="1:4" ht="85.5" customHeight="1" x14ac:dyDescent="0.25">
      <c r="A2" s="3">
        <v>1</v>
      </c>
      <c r="B2" s="4" t="s">
        <v>30</v>
      </c>
      <c r="C2" s="3" t="s">
        <v>31</v>
      </c>
      <c r="D2" s="4" t="s">
        <v>32</v>
      </c>
    </row>
    <row r="3" spans="1:4" x14ac:dyDescent="0.25">
      <c r="A3" s="13">
        <v>2</v>
      </c>
      <c r="B3" s="4" t="s">
        <v>4</v>
      </c>
      <c r="C3" s="13" t="s">
        <v>7</v>
      </c>
      <c r="D3" s="4" t="s">
        <v>8</v>
      </c>
    </row>
    <row r="4" spans="1:4" x14ac:dyDescent="0.25">
      <c r="A4" s="13"/>
      <c r="B4" s="4" t="s">
        <v>5</v>
      </c>
      <c r="C4" s="13"/>
      <c r="D4" s="4" t="s">
        <v>9</v>
      </c>
    </row>
    <row r="5" spans="1:4" ht="30" customHeight="1" x14ac:dyDescent="0.25">
      <c r="A5" s="13"/>
      <c r="B5" s="4" t="s">
        <v>6</v>
      </c>
      <c r="C5" s="13"/>
      <c r="D5" s="4"/>
    </row>
    <row r="6" spans="1:4" x14ac:dyDescent="0.25">
      <c r="A6" s="13">
        <v>3</v>
      </c>
      <c r="B6" s="4" t="s">
        <v>10</v>
      </c>
      <c r="C6" s="13" t="s">
        <v>7</v>
      </c>
      <c r="D6" s="4" t="s">
        <v>12</v>
      </c>
    </row>
    <row r="7" spans="1:4" ht="30" x14ac:dyDescent="0.25">
      <c r="A7" s="13"/>
      <c r="B7" s="4" t="s">
        <v>11</v>
      </c>
      <c r="C7" s="13"/>
      <c r="D7" s="4" t="s">
        <v>13</v>
      </c>
    </row>
    <row r="8" spans="1:4" x14ac:dyDescent="0.25">
      <c r="A8" s="13">
        <v>4</v>
      </c>
      <c r="B8" s="4" t="s">
        <v>14</v>
      </c>
      <c r="C8" s="13" t="s">
        <v>7</v>
      </c>
      <c r="D8" s="4" t="s">
        <v>16</v>
      </c>
    </row>
    <row r="9" spans="1:4" ht="45" x14ac:dyDescent="0.25">
      <c r="A9" s="13"/>
      <c r="B9" s="4" t="s">
        <v>15</v>
      </c>
      <c r="C9" s="13"/>
      <c r="D9" s="4" t="s">
        <v>17</v>
      </c>
    </row>
    <row r="10" spans="1:4" x14ac:dyDescent="0.25">
      <c r="A10" s="13">
        <v>5</v>
      </c>
      <c r="B10" s="4" t="s">
        <v>18</v>
      </c>
      <c r="C10" s="13" t="s">
        <v>20</v>
      </c>
      <c r="D10" s="4" t="s">
        <v>16</v>
      </c>
    </row>
    <row r="11" spans="1:4" ht="30" x14ac:dyDescent="0.25">
      <c r="A11" s="13"/>
      <c r="B11" s="4" t="s">
        <v>19</v>
      </c>
      <c r="C11" s="13"/>
      <c r="D11" s="4" t="s">
        <v>21</v>
      </c>
    </row>
    <row r="12" spans="1:4" x14ac:dyDescent="0.25">
      <c r="A12" s="13">
        <v>6</v>
      </c>
      <c r="B12" s="4" t="s">
        <v>22</v>
      </c>
      <c r="C12" s="13" t="s">
        <v>7</v>
      </c>
      <c r="D12" s="4" t="s">
        <v>16</v>
      </c>
    </row>
    <row r="13" spans="1:4" x14ac:dyDescent="0.25">
      <c r="A13" s="13"/>
      <c r="B13" s="4" t="s">
        <v>23</v>
      </c>
      <c r="C13" s="13"/>
      <c r="D13" s="4" t="s">
        <v>17</v>
      </c>
    </row>
    <row r="14" spans="1:4" x14ac:dyDescent="0.25">
      <c r="A14" s="13"/>
      <c r="B14" s="4" t="s">
        <v>24</v>
      </c>
      <c r="C14" s="13"/>
      <c r="D14" s="4"/>
    </row>
    <row r="15" spans="1:4" x14ac:dyDescent="0.25">
      <c r="A15" s="13">
        <v>7</v>
      </c>
      <c r="B15" s="4" t="s">
        <v>25</v>
      </c>
      <c r="C15" s="13" t="s">
        <v>7</v>
      </c>
      <c r="D15" s="4" t="s">
        <v>27</v>
      </c>
    </row>
    <row r="16" spans="1:4" ht="45" x14ac:dyDescent="0.25">
      <c r="A16" s="13"/>
      <c r="B16" s="4" t="s">
        <v>26</v>
      </c>
      <c r="C16" s="13"/>
      <c r="D16" s="4" t="s">
        <v>13</v>
      </c>
    </row>
    <row r="17" spans="1:4" ht="75" x14ac:dyDescent="0.25">
      <c r="A17" s="6">
        <v>8</v>
      </c>
      <c r="B17" s="7" t="s">
        <v>33</v>
      </c>
      <c r="C17" s="6" t="s">
        <v>28</v>
      </c>
      <c r="D17" s="4" t="s">
        <v>45</v>
      </c>
    </row>
    <row r="18" spans="1:4" ht="60" x14ac:dyDescent="0.25">
      <c r="A18" s="5">
        <v>9</v>
      </c>
      <c r="B18" s="4" t="s">
        <v>34</v>
      </c>
      <c r="C18" s="6" t="s">
        <v>29</v>
      </c>
      <c r="D18" s="4" t="s">
        <v>46</v>
      </c>
    </row>
    <row r="19" spans="1:4" ht="75" x14ac:dyDescent="0.25">
      <c r="A19" s="3">
        <v>10</v>
      </c>
      <c r="B19" s="4" t="s">
        <v>47</v>
      </c>
      <c r="C19" s="6" t="s">
        <v>20</v>
      </c>
      <c r="D19" s="4" t="s">
        <v>38</v>
      </c>
    </row>
    <row r="20" spans="1:4" ht="64.5" customHeight="1" x14ac:dyDescent="0.25">
      <c r="A20" s="6">
        <v>11</v>
      </c>
      <c r="B20" s="4" t="s">
        <v>48</v>
      </c>
      <c r="C20" s="6" t="s">
        <v>40</v>
      </c>
      <c r="D20" s="4" t="s">
        <v>39</v>
      </c>
    </row>
    <row r="21" spans="1:4" ht="60" x14ac:dyDescent="0.25">
      <c r="A21" s="3">
        <v>12</v>
      </c>
      <c r="B21" s="4" t="s">
        <v>35</v>
      </c>
      <c r="C21" s="6" t="s">
        <v>42</v>
      </c>
      <c r="D21" s="4" t="s">
        <v>41</v>
      </c>
    </row>
    <row r="22" spans="1:4" ht="75" x14ac:dyDescent="0.25">
      <c r="A22" s="6">
        <v>13</v>
      </c>
      <c r="B22" s="4" t="s">
        <v>36</v>
      </c>
      <c r="C22" s="6" t="s">
        <v>40</v>
      </c>
      <c r="D22" s="4" t="s">
        <v>43</v>
      </c>
    </row>
    <row r="23" spans="1:4" ht="60" x14ac:dyDescent="0.25">
      <c r="A23" s="3">
        <v>14</v>
      </c>
      <c r="B23" s="4" t="s">
        <v>37</v>
      </c>
      <c r="C23" s="6" t="s">
        <v>20</v>
      </c>
      <c r="D23" s="4" t="s">
        <v>44</v>
      </c>
    </row>
    <row r="24" spans="1:4" ht="64.5" customHeight="1" x14ac:dyDescent="0.25">
      <c r="A24" s="6">
        <v>15</v>
      </c>
      <c r="B24" s="14" t="s">
        <v>49</v>
      </c>
      <c r="C24" s="6" t="s">
        <v>28</v>
      </c>
      <c r="D24" s="4" t="s">
        <v>52</v>
      </c>
    </row>
    <row r="25" spans="1:4" ht="54" customHeight="1" x14ac:dyDescent="0.25">
      <c r="A25" s="6">
        <v>16</v>
      </c>
      <c r="B25" s="15" t="s">
        <v>50</v>
      </c>
      <c r="C25" s="6" t="s">
        <v>51</v>
      </c>
      <c r="D25" s="4" t="s">
        <v>52</v>
      </c>
    </row>
    <row r="26" spans="1:4" x14ac:dyDescent="0.25">
      <c r="A26" s="2">
        <v>17</v>
      </c>
      <c r="B26" s="12"/>
    </row>
    <row r="27" spans="1:4" x14ac:dyDescent="0.25">
      <c r="B27" s="12"/>
    </row>
    <row r="28" spans="1:4" x14ac:dyDescent="0.25">
      <c r="B28" s="12"/>
    </row>
  </sheetData>
  <mergeCells count="12">
    <mergeCell ref="A3:A5"/>
    <mergeCell ref="C3:C5"/>
    <mergeCell ref="A6:A7"/>
    <mergeCell ref="C6:C7"/>
    <mergeCell ref="A8:A9"/>
    <mergeCell ref="C8:C9"/>
    <mergeCell ref="A15:A16"/>
    <mergeCell ref="C15:C16"/>
    <mergeCell ref="A10:A11"/>
    <mergeCell ref="C10:C11"/>
    <mergeCell ref="A12:A14"/>
    <mergeCell ref="C12:C14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17"/>
  <sheetViews>
    <sheetView workbookViewId="0">
      <selection activeCell="P15" sqref="P15"/>
    </sheetView>
  </sheetViews>
  <sheetFormatPr defaultRowHeight="15" x14ac:dyDescent="0.25"/>
  <cols>
    <col min="16" max="17" width="10" bestFit="1" customWidth="1"/>
  </cols>
  <sheetData>
    <row r="1" spans="2:17" x14ac:dyDescent="0.25">
      <c r="B1">
        <v>87</v>
      </c>
    </row>
    <row r="2" spans="2:17" ht="15.75" thickBot="1" x14ac:dyDescent="0.3">
      <c r="B2">
        <v>48</v>
      </c>
    </row>
    <row r="3" spans="2:17" ht="15.75" thickBot="1" x14ac:dyDescent="0.3">
      <c r="B3">
        <v>20</v>
      </c>
      <c r="J3" s="10">
        <v>87</v>
      </c>
    </row>
    <row r="4" spans="2:17" ht="15.75" thickBot="1" x14ac:dyDescent="0.3">
      <c r="B4">
        <v>135</v>
      </c>
      <c r="J4" s="11">
        <v>48</v>
      </c>
    </row>
    <row r="5" spans="2:17" ht="15.75" thickBot="1" x14ac:dyDescent="0.3">
      <c r="B5">
        <v>44</v>
      </c>
      <c r="D5">
        <v>248</v>
      </c>
      <c r="J5" s="11">
        <v>20</v>
      </c>
    </row>
    <row r="6" spans="2:17" ht="15.75" thickBot="1" x14ac:dyDescent="0.3">
      <c r="B6">
        <v>157</v>
      </c>
      <c r="D6">
        <v>337</v>
      </c>
      <c r="J6" s="11">
        <v>135</v>
      </c>
    </row>
    <row r="7" spans="2:17" ht="15.75" thickBot="1" x14ac:dyDescent="0.3">
      <c r="B7">
        <v>228</v>
      </c>
      <c r="D7">
        <v>339</v>
      </c>
      <c r="J7" s="11">
        <v>44</v>
      </c>
    </row>
    <row r="8" spans="2:17" ht="15.75" thickBot="1" x14ac:dyDescent="0.3">
      <c r="B8">
        <v>46</v>
      </c>
      <c r="D8">
        <f>SUM(D5:D7)</f>
        <v>924</v>
      </c>
      <c r="J8" s="11">
        <v>157</v>
      </c>
      <c r="L8">
        <f>1340*2</f>
        <v>2680</v>
      </c>
    </row>
    <row r="9" spans="2:17" ht="15.75" thickBot="1" x14ac:dyDescent="0.3">
      <c r="B9">
        <v>11</v>
      </c>
      <c r="J9" s="11">
        <v>228</v>
      </c>
      <c r="Q9">
        <f>136848403-3800</f>
        <v>136844603</v>
      </c>
    </row>
    <row r="10" spans="2:17" ht="15.75" thickBot="1" x14ac:dyDescent="0.3">
      <c r="B10">
        <v>17</v>
      </c>
      <c r="J10" s="11">
        <v>46</v>
      </c>
    </row>
    <row r="11" spans="2:17" ht="15.75" thickBot="1" x14ac:dyDescent="0.3">
      <c r="B11">
        <v>27</v>
      </c>
      <c r="J11" s="11">
        <v>11</v>
      </c>
      <c r="N11">
        <f>7364-268</f>
        <v>7096</v>
      </c>
    </row>
    <row r="12" spans="2:17" ht="15.75" thickBot="1" x14ac:dyDescent="0.3">
      <c r="B12">
        <v>39</v>
      </c>
      <c r="J12" s="11">
        <v>17</v>
      </c>
    </row>
    <row r="13" spans="2:17" ht="15.75" thickBot="1" x14ac:dyDescent="0.3">
      <c r="B13">
        <v>49</v>
      </c>
      <c r="J13" s="11">
        <v>27</v>
      </c>
    </row>
    <row r="14" spans="2:17" ht="15.75" thickBot="1" x14ac:dyDescent="0.3">
      <c r="B14">
        <v>16</v>
      </c>
      <c r="J14" s="11">
        <v>39</v>
      </c>
      <c r="P14">
        <f>136848403-25000</f>
        <v>136823403</v>
      </c>
    </row>
    <row r="15" spans="2:17" ht="15.75" thickBot="1" x14ac:dyDescent="0.3">
      <c r="J15" s="11">
        <v>49</v>
      </c>
      <c r="P15">
        <f>P14-0</f>
        <v>136823403</v>
      </c>
    </row>
    <row r="16" spans="2:17" ht="15.75" thickBot="1" x14ac:dyDescent="0.3">
      <c r="B16">
        <f>SUM(B1:B15)</f>
        <v>924</v>
      </c>
      <c r="J16" s="11">
        <v>16</v>
      </c>
    </row>
    <row r="17" spans="10:10" x14ac:dyDescent="0.25">
      <c r="J17">
        <f>SUM(J3:J16)</f>
        <v>924</v>
      </c>
    </row>
  </sheetData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Sheet2</vt:lpstr>
      <vt:lpstr>Sheet1</vt:lpstr>
      <vt:lpstr>Sheet4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M1</dc:creator>
  <cp:lastModifiedBy>USER</cp:lastModifiedBy>
  <cp:lastPrinted>2024-12-05T11:15:06Z</cp:lastPrinted>
  <dcterms:created xsi:type="dcterms:W3CDTF">2023-12-18T07:11:35Z</dcterms:created>
  <dcterms:modified xsi:type="dcterms:W3CDTF">2025-03-25T07:34:07Z</dcterms:modified>
</cp:coreProperties>
</file>